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ses.gutierrez\respaldo\respaldo carpetas 2007\2021\Copplademun Finan 2021\"/>
    </mc:Choice>
  </mc:AlternateContent>
  <bookViews>
    <workbookView xWindow="240" yWindow="75" windowWidth="20055" windowHeight="7935" activeTab="1"/>
  </bookViews>
  <sheets>
    <sheet name="Hoja1" sheetId="1" r:id="rId1"/>
    <sheet name="Actualizada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22" i="2" l="1"/>
  <c r="H22" i="2"/>
  <c r="J21" i="2"/>
  <c r="J20" i="2"/>
  <c r="J19" i="2"/>
  <c r="J18" i="2"/>
  <c r="J17" i="2"/>
  <c r="J16" i="2"/>
  <c r="J15" i="2"/>
  <c r="J14" i="2"/>
  <c r="J13" i="2"/>
  <c r="J12" i="2"/>
  <c r="J10" i="2"/>
  <c r="J22" i="2" s="1"/>
  <c r="H22" i="1" l="1"/>
  <c r="I22" i="1"/>
  <c r="J21" i="1"/>
  <c r="J20" i="1"/>
  <c r="J19" i="1"/>
  <c r="J18" i="1"/>
  <c r="J17" i="1"/>
  <c r="J16" i="1"/>
  <c r="J15" i="1"/>
  <c r="J14" i="1"/>
  <c r="J13" i="1"/>
  <c r="J12" i="1"/>
  <c r="J10" i="1"/>
  <c r="J22" i="1" s="1"/>
</calcChain>
</file>

<file path=xl/sharedStrings.xml><?xml version="1.0" encoding="utf-8"?>
<sst xmlns="http://schemas.openxmlformats.org/spreadsheetml/2006/main" count="62" uniqueCount="31">
  <si>
    <t>H. AYUNTAMIENTO DE ZAPOTLÁN EL GRANDE, JALISCO.</t>
  </si>
  <si>
    <t>2018 - 2021</t>
  </si>
  <si>
    <t>SADER 2020</t>
  </si>
  <si>
    <t>* SECRETARIA DE AGRICULTURA Y DESARROLLO RURAL *</t>
  </si>
  <si>
    <t>PROGRAMA DE EMPEDRADOS PARA LA REACTIVACION ECONOMICA</t>
  </si>
  <si>
    <t>CONSTRUCCIÓN DE EMPEDRADO ZAMPEADO EN LA CALLE CAMPESINOS ENTRE LAS CALLES EMILIANO ZAPATA Y CARLOS PAEZ STILLE EN CD. GUZMÁN, JAL.</t>
  </si>
  <si>
    <t>B210-2020</t>
  </si>
  <si>
    <t>CONSTRUCCIÓN DE EMPEDRADO  ZAMPEADO EN LA CALLE COSECHA ENTRE LAS CALLES EMILIANO ZAPATA Y CARLOS PAEZ STILLE EN CD. GUZMÁN, JAL.</t>
  </si>
  <si>
    <t>B211-2020</t>
  </si>
  <si>
    <t>CONSTRUCCIÓN DE EMPEDRADO ZAMPEADO EN LA CALLE DE LA CRUZ ENTRE LAS CALLES MARCOS GORDOA Y LÁZARO CÁRDENAS EN CD. GUZMÁN, JAL.</t>
  </si>
  <si>
    <t>B212-2020</t>
  </si>
  <si>
    <t>CONSTRUCCIÓN DE EMPEDRADO ZAMPEADO EN LA CALLE PROF. GREGORIA RAMÍREZ MORALES ENTRE LAS CALLES LÁZARO CÁRDENAS Y MARCOS GORDOA EN CD. GUZMÁN, JAL.</t>
  </si>
  <si>
    <t>B213-2020</t>
  </si>
  <si>
    <t>NOMBRE DE LA OBRA</t>
  </si>
  <si>
    <t>CONSTRUCCIÓN DE EMPEDRADO ZAMPEADO EN LA CALLE GUILLERMO PRIETO ENTRE LAS CALLES LEONA VICARIO Y CISNE EN CD. GUZMÁN, JAL.</t>
  </si>
  <si>
    <t>B214-2020</t>
  </si>
  <si>
    <t>B215-2020</t>
  </si>
  <si>
    <t>CONSTRUCCIÓN DE EMPEDRADO ZAMPEADO EN LA CALLE JALISCO ENTRE LAS CALLES MARIANO MATAMOROS Y FELIX TORRES MILANES EN CD. GUZMÁN, JAL.</t>
  </si>
  <si>
    <t>CONSTRUCCIÓN DE EMPEDRADO ZAMPEADO EN LA CALLE MARIANO MATAMOROS ENTRE LAS CALLES LEONA VICARIO Y CISNE EN CD. GUZMÁN, JAL.</t>
  </si>
  <si>
    <t>B216-2020</t>
  </si>
  <si>
    <t>CONSTRUCCIÓN DE EMPEDRADO ZAMPEADO EN LA CALLE PARCELA ENTRE LAS CALLES EMILIANO ZAPATA Y CARLOS PAEZ STILLE EN CD. GUZMÁN, JAL.</t>
  </si>
  <si>
    <t>B217-2020</t>
  </si>
  <si>
    <t>CONSTRUCCIÓN DE EMPEDRADO ZAMPEADO EN LA CALLE VALLARTA ENTRE LAS CALLES LEONA VICARIO Y PEDRO OGAZÓN EN CD. GUZMÁN, JAL.</t>
  </si>
  <si>
    <t>B218-2020</t>
  </si>
  <si>
    <t>CONSTRUCCIÓN DE EMPEDRADO ZAMPEADO EN LA CALLE IGNACIO MARISCAL ENTRE LAS CALLES JUAN JOSÉ ARREOLA Y DEL SOL EN CD. GUZMÁN, JAL.</t>
  </si>
  <si>
    <t>B219-2020</t>
  </si>
  <si>
    <t>CONSTRUCCIÓN DE EMPEDRADO ZAMPEADO EN LA CALLE JALISCO ENTRE LAS CALLES JOSE MANUEL PONCE SEGURA Y AV. OBISPO SERAFIN CD. GUZMÁN, JAL.</t>
  </si>
  <si>
    <t>B220-2020</t>
  </si>
  <si>
    <t>APORTACIÓN SADER</t>
  </si>
  <si>
    <t>APORTACIÓN MUNICIPAL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</si>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</sst>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4" xfId="0" applyFont="1" applyBorder="1"/>
    <xf numFmtId="0" fontId="4" fillId="0" borderId="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25" xfId="0" applyFont="1" applyBorder="1"/>
    <xf numFmtId="0" fontId="4" fillId="0" borderId="22" xfId="0" applyFont="1" applyBorder="1"/>
    <xf numFmtId="0" fontId="5" fillId="0" borderId="15" xfId="0" applyFont="1" applyBorder="1" applyAlignment="1">
      <alignment horizontal="center" vertical="center" wrapText="1"/>
    </xf>
    <xf numFmtId="0" fontId="4" fillId="0" borderId="19" xfId="0" applyFont="1" applyBorder="1"/>
    <xf numFmtId="4" fontId="1" fillId="0" borderId="0" xfId="0" applyNumberFormat="1" applyFont="1"/>
    <xf numFmtId="4" fontId="4" fillId="0" borderId="28" xfId="0" applyNumberFormat="1" applyFont="1" applyBorder="1"/>
    <xf numFmtId="4" fontId="4" fillId="0" borderId="18" xfId="0" applyNumberFormat="1" applyFont="1" applyBorder="1"/>
    <xf numFmtId="4" fontId="4" fillId="0" borderId="26" xfId="0" applyNumberFormat="1" applyFont="1" applyBorder="1"/>
    <xf numFmtId="4" fontId="4" fillId="0" borderId="5" xfId="0" applyNumberFormat="1" applyFont="1" applyBorder="1"/>
    <xf numFmtId="4" fontId="5" fillId="0" borderId="29" xfId="0" applyNumberFormat="1" applyFont="1" applyBorder="1"/>
    <xf numFmtId="4" fontId="5" fillId="0" borderId="3" xfId="0" applyNumberFormat="1" applyFont="1" applyBorder="1"/>
    <xf numFmtId="0" fontId="5" fillId="2" borderId="15" xfId="0" applyFont="1" applyFill="1" applyBorder="1" applyAlignment="1">
      <alignment horizontal="center" vertical="center" wrapText="1"/>
    </xf>
    <xf numFmtId="4" fontId="4" fillId="2" borderId="28" xfId="0" applyNumberFormat="1" applyFont="1" applyFill="1" applyBorder="1"/>
    <xf numFmtId="4" fontId="4" fillId="2" borderId="18" xfId="0" applyNumberFormat="1" applyFont="1" applyFill="1" applyBorder="1"/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wrapText="1"/>
    </xf>
    <xf numFmtId="4" fontId="5" fillId="0" borderId="26" xfId="0" applyNumberFormat="1" applyFont="1" applyBorder="1" applyAlignment="1">
      <alignment horizontal="center" wrapText="1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364041</xdr:colOff>
      <xdr:row>0</xdr:row>
      <xdr:rowOff>57149</xdr:rowOff>
    </xdr:from>
    <xdr:to>
      <xdr:col>9</xdr:col>
      <xdr:colOff>704850</xdr:colOff>
      <xdr:row>6</xdr:row>
      <xdr:rowOff>47624</xdr:rowOff>
    </xdr:to>
    <xdr:pic>
      <xdr:nvPicPr>
        <xdr:cNvPr id="2" name="Picture 752" descr="Resultado de imagen para sader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460041" y="57149"/>
          <a:ext cx="110280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364041</xdr:colOff>
      <xdr:row>0</xdr:row>
      <xdr:rowOff>57149</xdr:rowOff>
    </xdr:from>
    <xdr:to>
      <xdr:col>9</xdr:col>
      <xdr:colOff>704850</xdr:colOff>
      <xdr:row>5</xdr:row>
      <xdr:rowOff>95249</xdr:rowOff>
    </xdr:to>
    <xdr:pic>
      <xdr:nvPicPr>
        <xdr:cNvPr id="2" name="Picture 752" descr="Resultado de imagen para sader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460041" y="57149"/>
          <a:ext cx="110280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1"/>
    </sheetView>
  </sheetViews>
  <sheetFormatPr baseColWidth="10" defaultRowHeight="12.75" x14ac:dyDescent="0.2"/>
  <cols>
    <col min="1" max="7" width="11.42578125" style="1"/>
    <col min="8" max="10" width="11.42578125" style="12"/>
    <col min="11" max="16384" width="11.42578125" style="1"/>
  </cols>
  <sheetData>
    <row r="1" spans="1:10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</row>
    <row r="6" spans="1:10" x14ac:dyDescent="0.2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3.5" thickBot="1" x14ac:dyDescent="0.25"/>
    <row r="8" spans="1:10" ht="15.75" customHeight="1" thickTop="1" x14ac:dyDescent="0.2">
      <c r="A8" s="47"/>
      <c r="B8" s="49" t="s">
        <v>13</v>
      </c>
      <c r="C8" s="50"/>
      <c r="D8" s="50"/>
      <c r="E8" s="50"/>
      <c r="F8" s="53"/>
      <c r="G8" s="55"/>
      <c r="H8" s="43" t="s">
        <v>28</v>
      </c>
      <c r="I8" s="43" t="s">
        <v>29</v>
      </c>
      <c r="J8" s="45" t="s">
        <v>30</v>
      </c>
    </row>
    <row r="9" spans="1:10" ht="15.75" customHeight="1" thickBot="1" x14ac:dyDescent="0.25">
      <c r="A9" s="48"/>
      <c r="B9" s="51"/>
      <c r="C9" s="52"/>
      <c r="D9" s="52"/>
      <c r="E9" s="52"/>
      <c r="F9" s="54"/>
      <c r="G9" s="56"/>
      <c r="H9" s="44"/>
      <c r="I9" s="44"/>
      <c r="J9" s="46"/>
    </row>
    <row r="10" spans="1:10" ht="13.5" customHeight="1" thickTop="1" x14ac:dyDescent="0.2">
      <c r="A10" s="41" t="s">
        <v>6</v>
      </c>
      <c r="B10" s="25" t="s">
        <v>5</v>
      </c>
      <c r="C10" s="26"/>
      <c r="D10" s="26"/>
      <c r="E10" s="26"/>
      <c r="F10" s="26"/>
      <c r="G10" s="27"/>
      <c r="H10" s="34">
        <v>276037.94</v>
      </c>
      <c r="I10" s="34">
        <v>104593.47</v>
      </c>
      <c r="J10" s="36">
        <f>H10+I10</f>
        <v>380631.41000000003</v>
      </c>
    </row>
    <row r="11" spans="1:10" ht="22.5" customHeight="1" x14ac:dyDescent="0.2">
      <c r="A11" s="42"/>
      <c r="B11" s="28"/>
      <c r="C11" s="29"/>
      <c r="D11" s="29"/>
      <c r="E11" s="29"/>
      <c r="F11" s="29"/>
      <c r="G11" s="30"/>
      <c r="H11" s="35"/>
      <c r="I11" s="35"/>
      <c r="J11" s="37"/>
    </row>
    <row r="12" spans="1:10" ht="35.25" customHeight="1" x14ac:dyDescent="0.2">
      <c r="A12" s="6" t="s">
        <v>8</v>
      </c>
      <c r="B12" s="31" t="s">
        <v>7</v>
      </c>
      <c r="C12" s="32"/>
      <c r="D12" s="32"/>
      <c r="E12" s="32"/>
      <c r="F12" s="32"/>
      <c r="G12" s="33"/>
      <c r="H12" s="13">
        <v>280333.87</v>
      </c>
      <c r="I12" s="13">
        <v>106221.24</v>
      </c>
      <c r="J12" s="14">
        <f t="shared" ref="J12:J21" si="0">H12+I12</f>
        <v>386555.11</v>
      </c>
    </row>
    <row r="13" spans="1:10" ht="35.25" customHeight="1" x14ac:dyDescent="0.2">
      <c r="A13" s="6" t="s">
        <v>10</v>
      </c>
      <c r="B13" s="31" t="s">
        <v>9</v>
      </c>
      <c r="C13" s="32"/>
      <c r="D13" s="32"/>
      <c r="E13" s="32"/>
      <c r="F13" s="32"/>
      <c r="G13" s="33"/>
      <c r="H13" s="13">
        <v>362860.68</v>
      </c>
      <c r="I13" s="13">
        <v>137491.45000000001</v>
      </c>
      <c r="J13" s="14">
        <f t="shared" si="0"/>
        <v>500352.13</v>
      </c>
    </row>
    <row r="14" spans="1:10" ht="46.5" customHeight="1" x14ac:dyDescent="0.2">
      <c r="A14" s="6" t="s">
        <v>12</v>
      </c>
      <c r="B14" s="31" t="s">
        <v>11</v>
      </c>
      <c r="C14" s="32"/>
      <c r="D14" s="32"/>
      <c r="E14" s="32"/>
      <c r="F14" s="32"/>
      <c r="G14" s="33"/>
      <c r="H14" s="13">
        <v>238027.61</v>
      </c>
      <c r="I14" s="13">
        <v>90190.98</v>
      </c>
      <c r="J14" s="14">
        <f t="shared" si="0"/>
        <v>328218.58999999997</v>
      </c>
    </row>
    <row r="15" spans="1:10" ht="39.75" customHeight="1" x14ac:dyDescent="0.2">
      <c r="A15" s="6" t="s">
        <v>15</v>
      </c>
      <c r="B15" s="31" t="s">
        <v>14</v>
      </c>
      <c r="C15" s="32"/>
      <c r="D15" s="32"/>
      <c r="E15" s="32"/>
      <c r="F15" s="32"/>
      <c r="G15" s="33"/>
      <c r="H15" s="13">
        <v>710531.64</v>
      </c>
      <c r="I15" s="13">
        <v>269227.36</v>
      </c>
      <c r="J15" s="14">
        <f t="shared" si="0"/>
        <v>979759</v>
      </c>
    </row>
    <row r="16" spans="1:10" ht="37.5" customHeight="1" x14ac:dyDescent="0.2">
      <c r="A16" s="6" t="s">
        <v>16</v>
      </c>
      <c r="B16" s="31" t="s">
        <v>17</v>
      </c>
      <c r="C16" s="32"/>
      <c r="D16" s="32"/>
      <c r="E16" s="32"/>
      <c r="F16" s="32"/>
      <c r="G16" s="33"/>
      <c r="H16" s="13">
        <v>533771.78</v>
      </c>
      <c r="I16" s="13">
        <v>202251.33</v>
      </c>
      <c r="J16" s="14">
        <f t="shared" si="0"/>
        <v>736023.11</v>
      </c>
    </row>
    <row r="17" spans="1:10" ht="39" customHeight="1" x14ac:dyDescent="0.2">
      <c r="A17" s="6" t="s">
        <v>19</v>
      </c>
      <c r="B17" s="31" t="s">
        <v>18</v>
      </c>
      <c r="C17" s="32"/>
      <c r="D17" s="32"/>
      <c r="E17" s="32"/>
      <c r="F17" s="32"/>
      <c r="G17" s="33"/>
      <c r="H17" s="13">
        <v>349555.75</v>
      </c>
      <c r="I17" s="13">
        <v>132450.09</v>
      </c>
      <c r="J17" s="14">
        <f t="shared" si="0"/>
        <v>482005.83999999997</v>
      </c>
    </row>
    <row r="18" spans="1:10" ht="37.5" customHeight="1" x14ac:dyDescent="0.2">
      <c r="A18" s="10" t="s">
        <v>21</v>
      </c>
      <c r="B18" s="31" t="s">
        <v>20</v>
      </c>
      <c r="C18" s="32"/>
      <c r="D18" s="32"/>
      <c r="E18" s="32"/>
      <c r="F18" s="32"/>
      <c r="G18" s="33"/>
      <c r="H18" s="13">
        <v>270372.65000000002</v>
      </c>
      <c r="I18" s="13">
        <v>102446.82</v>
      </c>
      <c r="J18" s="14">
        <f t="shared" si="0"/>
        <v>372819.47000000003</v>
      </c>
    </row>
    <row r="19" spans="1:10" ht="36" customHeight="1" x14ac:dyDescent="0.2">
      <c r="A19" s="6" t="s">
        <v>23</v>
      </c>
      <c r="B19" s="31" t="s">
        <v>22</v>
      </c>
      <c r="C19" s="32"/>
      <c r="D19" s="32"/>
      <c r="E19" s="32"/>
      <c r="F19" s="32"/>
      <c r="G19" s="33"/>
      <c r="H19" s="13">
        <v>300859.09999999998</v>
      </c>
      <c r="I19" s="13">
        <v>113998.46</v>
      </c>
      <c r="J19" s="14">
        <f t="shared" si="0"/>
        <v>414857.56</v>
      </c>
    </row>
    <row r="20" spans="1:10" ht="38.25" customHeight="1" x14ac:dyDescent="0.2">
      <c r="A20" s="10" t="s">
        <v>25</v>
      </c>
      <c r="B20" s="31" t="s">
        <v>24</v>
      </c>
      <c r="C20" s="32"/>
      <c r="D20" s="32"/>
      <c r="E20" s="32"/>
      <c r="F20" s="32"/>
      <c r="G20" s="33"/>
      <c r="H20" s="13">
        <v>634272.91</v>
      </c>
      <c r="I20" s="13">
        <v>240332.19</v>
      </c>
      <c r="J20" s="14">
        <f t="shared" si="0"/>
        <v>874605.10000000009</v>
      </c>
    </row>
    <row r="21" spans="1:10" ht="37.5" customHeight="1" x14ac:dyDescent="0.2">
      <c r="A21" s="19" t="s">
        <v>27</v>
      </c>
      <c r="B21" s="22" t="s">
        <v>26</v>
      </c>
      <c r="C21" s="23"/>
      <c r="D21" s="23"/>
      <c r="E21" s="23"/>
      <c r="F21" s="23"/>
      <c r="G21" s="24"/>
      <c r="H21" s="20">
        <v>1043375.15</v>
      </c>
      <c r="I21" s="20">
        <v>726295.23</v>
      </c>
      <c r="J21" s="21">
        <f t="shared" si="0"/>
        <v>1769670.38</v>
      </c>
    </row>
    <row r="22" spans="1:10" x14ac:dyDescent="0.2">
      <c r="A22" s="4"/>
      <c r="B22" s="7"/>
      <c r="C22" s="3"/>
      <c r="D22" s="3"/>
      <c r="E22" s="3"/>
      <c r="F22" s="3"/>
      <c r="G22" s="8"/>
      <c r="H22" s="17">
        <f>SUM(H10:H21)</f>
        <v>4999999.080000001</v>
      </c>
      <c r="I22" s="17">
        <f>SUM(I10:I21)</f>
        <v>2225498.62</v>
      </c>
      <c r="J22" s="18">
        <f>SUM(J10:J21)</f>
        <v>7225497.7000000002</v>
      </c>
    </row>
    <row r="23" spans="1:10" ht="13.5" thickBot="1" x14ac:dyDescent="0.25">
      <c r="A23" s="5"/>
      <c r="B23" s="11"/>
      <c r="C23" s="2"/>
      <c r="D23" s="2"/>
      <c r="E23" s="2"/>
      <c r="F23" s="2"/>
      <c r="G23" s="9"/>
      <c r="H23" s="15"/>
      <c r="I23" s="15"/>
      <c r="J23" s="16"/>
    </row>
    <row r="24" spans="1:10" ht="13.5" thickTop="1" x14ac:dyDescent="0.2"/>
  </sheetData>
  <mergeCells count="27">
    <mergeCell ref="I10:I11"/>
    <mergeCell ref="J10:J11"/>
    <mergeCell ref="A1:J1"/>
    <mergeCell ref="A2:J2"/>
    <mergeCell ref="A3:J3"/>
    <mergeCell ref="A4:J4"/>
    <mergeCell ref="A6:J6"/>
    <mergeCell ref="A10:A11"/>
    <mergeCell ref="H8:H9"/>
    <mergeCell ref="I8:I9"/>
    <mergeCell ref="J8:J9"/>
    <mergeCell ref="A8:A9"/>
    <mergeCell ref="B8:E9"/>
    <mergeCell ref="F8:F9"/>
    <mergeCell ref="G8:G9"/>
    <mergeCell ref="H10:H11"/>
    <mergeCell ref="B21:G21"/>
    <mergeCell ref="B10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</mergeCells>
  <pageMargins left="0.7" right="0.7" top="0.37" bottom="0.34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11" sqref="K11"/>
    </sheetView>
  </sheetViews>
  <sheetFormatPr baseColWidth="10" defaultRowHeight="12.75" x14ac:dyDescent="0.2"/>
  <cols>
    <col min="1" max="7" width="11.42578125" style="1"/>
    <col min="8" max="10" width="11.42578125" style="12"/>
    <col min="11" max="11" width="11.42578125" style="57"/>
    <col min="12" max="16384" width="11.42578125" style="1"/>
  </cols>
  <sheetData>
    <row r="1" spans="1:10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</row>
    <row r="6" spans="1:10" x14ac:dyDescent="0.2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3.5" thickBot="1" x14ac:dyDescent="0.25"/>
    <row r="8" spans="1:10" ht="15.75" customHeight="1" thickTop="1" x14ac:dyDescent="0.2">
      <c r="A8" s="47"/>
      <c r="B8" s="49" t="s">
        <v>13</v>
      </c>
      <c r="C8" s="50"/>
      <c r="D8" s="50"/>
      <c r="E8" s="50"/>
      <c r="F8" s="53"/>
      <c r="G8" s="55"/>
      <c r="H8" s="43" t="s">
        <v>28</v>
      </c>
      <c r="I8" s="43" t="s">
        <v>29</v>
      </c>
      <c r="J8" s="45" t="s">
        <v>30</v>
      </c>
    </row>
    <row r="9" spans="1:10" ht="15.75" customHeight="1" thickBot="1" x14ac:dyDescent="0.25">
      <c r="A9" s="48"/>
      <c r="B9" s="51"/>
      <c r="C9" s="52"/>
      <c r="D9" s="52"/>
      <c r="E9" s="52"/>
      <c r="F9" s="54"/>
      <c r="G9" s="56"/>
      <c r="H9" s="44"/>
      <c r="I9" s="44"/>
      <c r="J9" s="46"/>
    </row>
    <row r="10" spans="1:10" ht="13.5" customHeight="1" thickTop="1" x14ac:dyDescent="0.2">
      <c r="A10" s="41" t="s">
        <v>6</v>
      </c>
      <c r="B10" s="25" t="s">
        <v>5</v>
      </c>
      <c r="C10" s="26"/>
      <c r="D10" s="26"/>
      <c r="E10" s="26"/>
      <c r="F10" s="26"/>
      <c r="G10" s="27"/>
      <c r="H10" s="34">
        <v>276037.94</v>
      </c>
      <c r="I10" s="34">
        <v>104593.47</v>
      </c>
      <c r="J10" s="36">
        <f>H10+I10</f>
        <v>380631.41000000003</v>
      </c>
    </row>
    <row r="11" spans="1:10" ht="22.5" customHeight="1" x14ac:dyDescent="0.2">
      <c r="A11" s="42"/>
      <c r="B11" s="28"/>
      <c r="C11" s="29"/>
      <c r="D11" s="29"/>
      <c r="E11" s="29"/>
      <c r="F11" s="29"/>
      <c r="G11" s="30"/>
      <c r="H11" s="35"/>
      <c r="I11" s="35"/>
      <c r="J11" s="37"/>
    </row>
    <row r="12" spans="1:10" ht="35.25" customHeight="1" x14ac:dyDescent="0.2">
      <c r="A12" s="6" t="s">
        <v>8</v>
      </c>
      <c r="B12" s="31" t="s">
        <v>7</v>
      </c>
      <c r="C12" s="32"/>
      <c r="D12" s="32"/>
      <c r="E12" s="32"/>
      <c r="F12" s="32"/>
      <c r="G12" s="33"/>
      <c r="H12" s="13">
        <v>280333.87</v>
      </c>
      <c r="I12" s="13">
        <v>106221.24</v>
      </c>
      <c r="J12" s="14">
        <f t="shared" ref="J12:J21" si="0">H12+I12</f>
        <v>386555.11</v>
      </c>
    </row>
    <row r="13" spans="1:10" ht="35.25" customHeight="1" x14ac:dyDescent="0.2">
      <c r="A13" s="6" t="s">
        <v>10</v>
      </c>
      <c r="B13" s="31" t="s">
        <v>9</v>
      </c>
      <c r="C13" s="32"/>
      <c r="D13" s="32"/>
      <c r="E13" s="32"/>
      <c r="F13" s="32"/>
      <c r="G13" s="33"/>
      <c r="H13" s="13">
        <v>362860.68</v>
      </c>
      <c r="I13" s="13">
        <v>137491.45000000001</v>
      </c>
      <c r="J13" s="14">
        <f t="shared" si="0"/>
        <v>500352.13</v>
      </c>
    </row>
    <row r="14" spans="1:10" ht="46.5" customHeight="1" x14ac:dyDescent="0.2">
      <c r="A14" s="6" t="s">
        <v>12</v>
      </c>
      <c r="B14" s="31" t="s">
        <v>11</v>
      </c>
      <c r="C14" s="32"/>
      <c r="D14" s="32"/>
      <c r="E14" s="32"/>
      <c r="F14" s="32"/>
      <c r="G14" s="33"/>
      <c r="H14" s="13">
        <v>238027.61</v>
      </c>
      <c r="I14" s="13">
        <v>90190.98</v>
      </c>
      <c r="J14" s="14">
        <f t="shared" si="0"/>
        <v>328218.58999999997</v>
      </c>
    </row>
    <row r="15" spans="1:10" ht="39.75" customHeight="1" x14ac:dyDescent="0.2">
      <c r="A15" s="6" t="s">
        <v>15</v>
      </c>
      <c r="B15" s="31" t="s">
        <v>14</v>
      </c>
      <c r="C15" s="32"/>
      <c r="D15" s="32"/>
      <c r="E15" s="32"/>
      <c r="F15" s="32"/>
      <c r="G15" s="33"/>
      <c r="H15" s="13">
        <v>710531.64</v>
      </c>
      <c r="I15" s="13">
        <v>269227.36</v>
      </c>
      <c r="J15" s="14">
        <f t="shared" si="0"/>
        <v>979759</v>
      </c>
    </row>
    <row r="16" spans="1:10" ht="37.5" customHeight="1" x14ac:dyDescent="0.2">
      <c r="A16" s="6" t="s">
        <v>16</v>
      </c>
      <c r="B16" s="31" t="s">
        <v>17</v>
      </c>
      <c r="C16" s="32"/>
      <c r="D16" s="32"/>
      <c r="E16" s="32"/>
      <c r="F16" s="32"/>
      <c r="G16" s="33"/>
      <c r="H16" s="13">
        <v>533771.78</v>
      </c>
      <c r="I16" s="13">
        <v>202251.33</v>
      </c>
      <c r="J16" s="14">
        <f t="shared" si="0"/>
        <v>736023.11</v>
      </c>
    </row>
    <row r="17" spans="1:10" ht="39" customHeight="1" x14ac:dyDescent="0.2">
      <c r="A17" s="6" t="s">
        <v>19</v>
      </c>
      <c r="B17" s="31" t="s">
        <v>18</v>
      </c>
      <c r="C17" s="32"/>
      <c r="D17" s="32"/>
      <c r="E17" s="32"/>
      <c r="F17" s="32"/>
      <c r="G17" s="33"/>
      <c r="H17" s="13">
        <v>349555.75</v>
      </c>
      <c r="I17" s="13">
        <v>132450.09</v>
      </c>
      <c r="J17" s="14">
        <f t="shared" si="0"/>
        <v>482005.83999999997</v>
      </c>
    </row>
    <row r="18" spans="1:10" ht="37.5" customHeight="1" x14ac:dyDescent="0.2">
      <c r="A18" s="10" t="s">
        <v>21</v>
      </c>
      <c r="B18" s="31" t="s">
        <v>20</v>
      </c>
      <c r="C18" s="32"/>
      <c r="D18" s="32"/>
      <c r="E18" s="32"/>
      <c r="F18" s="32"/>
      <c r="G18" s="33"/>
      <c r="H18" s="13">
        <v>270372.65000000002</v>
      </c>
      <c r="I18" s="13">
        <v>102446.82</v>
      </c>
      <c r="J18" s="14">
        <f t="shared" si="0"/>
        <v>372819.47000000003</v>
      </c>
    </row>
    <row r="19" spans="1:10" ht="36" customHeight="1" x14ac:dyDescent="0.2">
      <c r="A19" s="6" t="s">
        <v>23</v>
      </c>
      <c r="B19" s="31" t="s">
        <v>22</v>
      </c>
      <c r="C19" s="32"/>
      <c r="D19" s="32"/>
      <c r="E19" s="32"/>
      <c r="F19" s="32"/>
      <c r="G19" s="33"/>
      <c r="H19" s="13">
        <v>300859.09999999998</v>
      </c>
      <c r="I19" s="13">
        <v>113998.46</v>
      </c>
      <c r="J19" s="14">
        <f t="shared" si="0"/>
        <v>414857.56</v>
      </c>
    </row>
    <row r="20" spans="1:10" ht="38.25" customHeight="1" x14ac:dyDescent="0.2">
      <c r="A20" s="10" t="s">
        <v>25</v>
      </c>
      <c r="B20" s="31" t="s">
        <v>24</v>
      </c>
      <c r="C20" s="32"/>
      <c r="D20" s="32"/>
      <c r="E20" s="32"/>
      <c r="F20" s="32"/>
      <c r="G20" s="33"/>
      <c r="H20" s="13">
        <v>634272.91</v>
      </c>
      <c r="I20" s="13">
        <v>240332.19</v>
      </c>
      <c r="J20" s="14">
        <f t="shared" si="0"/>
        <v>874605.10000000009</v>
      </c>
    </row>
    <row r="21" spans="1:10" ht="37.5" customHeight="1" x14ac:dyDescent="0.2">
      <c r="A21" s="19" t="s">
        <v>27</v>
      </c>
      <c r="B21" s="22" t="s">
        <v>26</v>
      </c>
      <c r="C21" s="23"/>
      <c r="D21" s="23"/>
      <c r="E21" s="23"/>
      <c r="F21" s="23"/>
      <c r="G21" s="24"/>
      <c r="H21" s="20">
        <v>1043375.15</v>
      </c>
      <c r="I21" s="20">
        <v>726295.23</v>
      </c>
      <c r="J21" s="21">
        <f t="shared" si="0"/>
        <v>1769670.38</v>
      </c>
    </row>
    <row r="22" spans="1:10" x14ac:dyDescent="0.2">
      <c r="A22" s="4"/>
      <c r="B22" s="7"/>
      <c r="C22" s="3"/>
      <c r="D22" s="3"/>
      <c r="E22" s="3"/>
      <c r="F22" s="3"/>
      <c r="G22" s="8"/>
      <c r="H22" s="17">
        <f>SUM(H10:H21)</f>
        <v>4999999.080000001</v>
      </c>
      <c r="I22" s="17">
        <f>SUM(I10:I21)</f>
        <v>2225498.62</v>
      </c>
      <c r="J22" s="18">
        <f>SUM(J10:J21)</f>
        <v>7225497.7000000002</v>
      </c>
    </row>
    <row r="23" spans="1:10" ht="13.5" thickBot="1" x14ac:dyDescent="0.25">
      <c r="A23" s="5"/>
      <c r="B23" s="11"/>
      <c r="C23" s="2"/>
      <c r="D23" s="2"/>
      <c r="E23" s="2"/>
      <c r="F23" s="2"/>
      <c r="G23" s="9"/>
      <c r="H23" s="15"/>
      <c r="I23" s="15"/>
      <c r="J23" s="16"/>
    </row>
    <row r="24" spans="1:10" ht="13.5" thickTop="1" x14ac:dyDescent="0.2"/>
  </sheetData>
  <mergeCells count="27">
    <mergeCell ref="B18:G18"/>
    <mergeCell ref="B19:G19"/>
    <mergeCell ref="B20:G20"/>
    <mergeCell ref="B21:G21"/>
    <mergeCell ref="B12:G12"/>
    <mergeCell ref="B13:G13"/>
    <mergeCell ref="B14:G14"/>
    <mergeCell ref="B15:G15"/>
    <mergeCell ref="B16:G16"/>
    <mergeCell ref="B17:G17"/>
    <mergeCell ref="I8:I9"/>
    <mergeCell ref="J8:J9"/>
    <mergeCell ref="A10:A11"/>
    <mergeCell ref="B10:G11"/>
    <mergeCell ref="H10:H11"/>
    <mergeCell ref="I10:I11"/>
    <mergeCell ref="J10:J11"/>
    <mergeCell ref="A1:J1"/>
    <mergeCell ref="A2:J2"/>
    <mergeCell ref="A3:J3"/>
    <mergeCell ref="A4:J4"/>
    <mergeCell ref="A6:J6"/>
    <mergeCell ref="A8:A9"/>
    <mergeCell ref="B8:E9"/>
    <mergeCell ref="F8:F9"/>
    <mergeCell ref="G8:G9"/>
    <mergeCell ref="H8:H9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Actualizada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Guitierrez Lascano</dc:creator>
  <cp:lastModifiedBy>Moises Guitierrez Lascano</cp:lastModifiedBy>
  <cp:lastPrinted>2021-12-03T19:35:43Z</cp:lastPrinted>
  <dcterms:created xsi:type="dcterms:W3CDTF">2021-02-15T16:15:42Z</dcterms:created>
  <dcterms:modified xsi:type="dcterms:W3CDTF">2021-12-03T20:17:17Z</dcterms:modified>
</cp:coreProperties>
</file>