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2 AGO 2018\PAGINA WEB\"/>
    </mc:Choice>
  </mc:AlternateContent>
  <xr:revisionPtr revIDLastSave="0" documentId="8_{41D9927B-4D71-44E5-B853-8F95C8BA331B}" xr6:coauthVersionLast="36" xr6:coauthVersionMax="36" xr10:uidLastSave="{00000000-0000-0000-0000-000000000000}"/>
  <bookViews>
    <workbookView xWindow="240" yWindow="75" windowWidth="20055" windowHeight="7935"/>
  </bookViews>
  <sheets>
    <sheet name="Reglamentos y Gobernacion" sheetId="1" r:id="rId1"/>
  </sheets>
  <definedNames>
    <definedName name="_xlnm.Print_Area" localSheetId="0">'Reglamentos y Gobernacion'!$A$1:$Q$51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" i="1" l="1"/>
  <c r="Q10" i="1" s="1"/>
  <c r="P9" i="1"/>
  <c r="Q9" i="1"/>
  <c r="P8" i="1"/>
  <c r="Q8" i="1" s="1"/>
  <c r="D11" i="1"/>
  <c r="P11" i="1" s="1"/>
  <c r="E11" i="1"/>
  <c r="R7" i="1" s="1"/>
  <c r="F11" i="1"/>
  <c r="G11" i="1"/>
  <c r="H11" i="1"/>
  <c r="I11" i="1"/>
  <c r="J11" i="1"/>
  <c r="K11" i="1"/>
  <c r="L11" i="1"/>
  <c r="M11" i="1"/>
  <c r="N11" i="1"/>
  <c r="O11" i="1"/>
  <c r="P7" i="1"/>
  <c r="Q7" i="1"/>
  <c r="Q11" i="1" l="1"/>
</calcChain>
</file>

<file path=xl/sharedStrings.xml><?xml version="1.0" encoding="utf-8"?>
<sst xmlns="http://schemas.openxmlformats.org/spreadsheetml/2006/main" count="33" uniqueCount="29">
  <si>
    <t>NOMBRE DE REGIDOR (A)</t>
  </si>
  <si>
    <t>CARGO</t>
  </si>
  <si>
    <t>FRACCIÓN PARTIDISTA</t>
  </si>
  <si>
    <t>Total de asistencias</t>
  </si>
  <si>
    <t>Porcentaje de Asistencia por regidor</t>
  </si>
  <si>
    <t>Presidente</t>
  </si>
  <si>
    <t>Integrante</t>
  </si>
  <si>
    <t>MC</t>
  </si>
  <si>
    <t>% TOTAL DE ASISTENCIA POR SESIÓN</t>
  </si>
  <si>
    <t xml:space="preserve">COMISIÓN EDILICIA DE REGLAMENTOS Y GOBERNACION </t>
  </si>
  <si>
    <t>AYUNTAMIENTO DE ZAPOTLÁN EL GRANDE, JALISCO</t>
  </si>
  <si>
    <t>MATILDE ZEPEDA BAUTISTA</t>
  </si>
  <si>
    <t xml:space="preserve">ERNESTO DOMINGUEZ LOPEZ </t>
  </si>
  <si>
    <t>ALBERTO ESQUER GUTIERREZ</t>
  </si>
  <si>
    <t xml:space="preserve">JOSE LUIS VILLALVAZO DE LA CRUZ </t>
  </si>
  <si>
    <t xml:space="preserve">MORENA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</si>
  <si>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</si>
  <si>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</si>
  <si>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</si>
  <si>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</si>
  <si>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</si>
  <si>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</si>
  <si>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</si>
  <si>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</si>
  <si>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</si>
  <si>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</si>
  <si>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</si>
  <si>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</si>
  <si>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ESTADISTICA DE ASISTENCIAS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</si>
</sst>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4" fillId="2" borderId="0" xfId="0" applyFont="1" applyFill="1"/>
    <xf numFmtId="0" fontId="4" fillId="3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2" fillId="4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 algn="r"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entury Gothic"/>
              </a:rPr>
              <a:t>ASISTENCIA </a:t>
            </a:r>
          </a:p>
          <a:p>
            <a:pPr algn="r"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entury Gothic"/>
              </a:rPr>
              <a:t>COMISIÓN EDILICIA DE REGLAMENTOS Y GOBERNACION</a:t>
            </a:r>
          </a:p>
          <a:p>
            <a:pPr algn="r"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MX" sz="1000" b="1" i="0" u="none" strike="noStrike" baseline="0">
              <a:solidFill>
                <a:srgbClr val="000000"/>
              </a:solidFill>
              <a:latin typeface="Century Gothic"/>
            </a:endParaRPr>
          </a:p>
        </c:rich>
      </c:tx>
      <c:layout>
        <c:manualLayout>
          <c:xMode val="edge"/>
          <c:yMode val="edge"/>
          <c:x val="0.55606003412735727"/>
          <c:y val="4.010239460808139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9048180410498939"/>
          <c:y val="0.1718831283028196"/>
          <c:w val="0.58165897751240991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3CFC-4849-AD04-2D84162B7464}"/>
              </c:ext>
            </c:extLst>
          </c:dPt>
          <c:dPt>
            <c:idx val="1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CFC-4849-AD04-2D84162B7464}"/>
              </c:ext>
            </c:extLst>
          </c:dPt>
          <c:dPt>
            <c:idx val="2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3CFC-4849-AD04-2D84162B7464}"/>
              </c:ext>
            </c:extLst>
          </c:dPt>
          <c:dPt>
            <c:idx val="3"/>
            <c:invertIfNegative val="0"/>
            <c:bubble3D val="0"/>
            <c:spPr>
              <a:solidFill>
                <a:srgbClr val="E46D0A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CFC-4849-AD04-2D84162B74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'Reglamentos y Gobernacion'!$A$7:$A$10</c:f>
              <c:strCache>
                <c:ptCount val="4"/>
                <c:pt idx="0">
                  <c:v>MATILDE ZEPEDA BAUTISTA</c:v>
                </c:pt>
                <c:pt idx="1">
                  <c:v>ERNESTO DOMINGUEZ LOPEZ </c:v>
                </c:pt>
                <c:pt idx="2">
                  <c:v>ALBERTO ESQUER GUTIERREZ</c:v>
                </c:pt>
                <c:pt idx="3">
                  <c:v>JOSE LUIS VILLALVAZO DE LA CRUZ </c:v>
                </c:pt>
              </c:strCache>
            </c:strRef>
          </c:cat>
          <c:val>
            <c:numRef>
              <c:f>'Reglamentos y Gobernacion'!$P$7:$P$10</c:f>
              <c:numCache>
                <c:formatCode>0</c:formatCode>
                <c:ptCount val="4"/>
                <c:pt idx="0">
                  <c:v>18</c:v>
                </c:pt>
                <c:pt idx="1">
                  <c:v>15</c:v>
                </c:pt>
                <c:pt idx="2">
                  <c:v>7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FC-4849-AD04-2D84162B7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333648"/>
        <c:axId val="1"/>
      </c:barChart>
      <c:catAx>
        <c:axId val="554333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  <c:min val="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s-MX"/>
          </a:p>
        </c:txPr>
        <c:crossAx val="55433364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s-MX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entury Gothic"/>
              </a:rPr>
              <a:t>PORCENTAJE DE ASISTENCIA POR REGIDOR </a:t>
            </a:r>
          </a:p>
          <a:p>
            <a:pPr algn="r"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Century Gothic"/>
              </a:rPr>
              <a:t>COMISIÓN EDILICIA DE REGLAMENTOS Y GOBERNACION </a:t>
            </a:r>
          </a:p>
        </c:rich>
      </c:tx>
      <c:layout>
        <c:manualLayout>
          <c:xMode val="edge"/>
          <c:yMode val="edge"/>
          <c:x val="0.2497404698302588"/>
          <c:y val="2.143498729325501E-2"/>
        </c:manualLayout>
      </c:layout>
      <c:overlay val="0"/>
      <c:spPr>
        <a:ln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7D-45DE-83EF-DE4761FBC8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7D-45DE-83EF-DE4761FBC80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37D-45DE-83EF-DE4761FBC80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37D-45DE-83EF-DE4761FBC8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'Reglamentos y Gobernacion'!$A$7:$A$10</c:f>
              <c:strCache>
                <c:ptCount val="4"/>
                <c:pt idx="0">
                  <c:v>MATILDE ZEPEDA BAUTISTA</c:v>
                </c:pt>
                <c:pt idx="1">
                  <c:v>ERNESTO DOMINGUEZ LOPEZ </c:v>
                </c:pt>
                <c:pt idx="2">
                  <c:v>ALBERTO ESQUER GUTIERREZ</c:v>
                </c:pt>
                <c:pt idx="3">
                  <c:v>JOSE LUIS VILLALVAZO DE LA CRUZ </c:v>
                </c:pt>
              </c:strCache>
            </c:strRef>
          </c:cat>
          <c:val>
            <c:numRef>
              <c:f>'Reglamentos y Gobernacion'!$Q$7:$Q$10</c:f>
              <c:numCache>
                <c:formatCode>0</c:formatCode>
                <c:ptCount val="4"/>
                <c:pt idx="0">
                  <c:v>81.818181818181813</c:v>
                </c:pt>
                <c:pt idx="1">
                  <c:v>68.181818181818187</c:v>
                </c:pt>
                <c:pt idx="2">
                  <c:v>31.818181818181817</c:v>
                </c:pt>
                <c:pt idx="3">
                  <c:v>68.181818181818187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7D-45DE-83EF-DE4761FBC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11110334121201"/>
          <c:y val="0.26355638878473525"/>
          <c:w val="0.42367146380237108"/>
          <c:h val="0.6847624046994125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s-MX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Asistencias  Totales por Sesión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'Reglamentos y Gobernacion'!$D$6:$O$6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'Reglamentos y Gobernacion'!$D$11:$O$11</c:f>
              <c:numCache>
                <c:formatCode>0</c:formatCode>
                <c:ptCount val="12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5</c:v>
                </c:pt>
                <c:pt idx="5">
                  <c:v>7</c:v>
                </c:pt>
                <c:pt idx="6">
                  <c:v>6</c:v>
                </c:pt>
                <c:pt idx="7">
                  <c:v>0</c:v>
                </c:pt>
                <c:pt idx="8">
                  <c:v>8</c:v>
                </c:pt>
                <c:pt idx="9">
                  <c:v>0</c:v>
                </c:pt>
                <c:pt idx="10">
                  <c:v>6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F-414F-A711-9343A224B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312656"/>
        <c:axId val="1"/>
      </c:barChart>
      <c:catAx>
        <c:axId val="554312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543126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85725</xdr:rowOff>
    </xdr:from>
    <xdr:to>
      <xdr:col>15</xdr:col>
      <xdr:colOff>1152525</xdr:colOff>
      <xdr:row>29</xdr:row>
      <xdr:rowOff>95250</xdr:rowOff>
    </xdr:to>
    <xdr:graphicFrame macro="">
      <xdr:nvGraphicFramePr>
        <xdr:cNvPr id="1092" name="1 Gráfico">
          <a:extLst>
            <a:ext uri="{FF2B5EF4-FFF2-40B4-BE49-F238E27FC236}">
              <a16:creationId xmlns:a16="http://schemas.microsoft.com/office/drawing/2014/main" id="{8215ED28-61FF-4ECB-BCA9-DA38EB3853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66675</xdr:rowOff>
    </xdr:from>
    <xdr:to>
      <xdr:col>3</xdr:col>
      <xdr:colOff>0</xdr:colOff>
      <xdr:row>28</xdr:row>
      <xdr:rowOff>171450</xdr:rowOff>
    </xdr:to>
    <xdr:graphicFrame macro="">
      <xdr:nvGraphicFramePr>
        <xdr:cNvPr id="1093" name="4 Gráfico">
          <a:extLst>
            <a:ext uri="{FF2B5EF4-FFF2-40B4-BE49-F238E27FC236}">
              <a16:creationId xmlns:a16="http://schemas.microsoft.com/office/drawing/2014/main" id="{0B2067B4-68AE-4B25-AA3D-DA9F61EE51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29</xdr:row>
      <xdr:rowOff>161925</xdr:rowOff>
    </xdr:from>
    <xdr:to>
      <xdr:col>3</xdr:col>
      <xdr:colOff>0</xdr:colOff>
      <xdr:row>50</xdr:row>
      <xdr:rowOff>0</xdr:rowOff>
    </xdr:to>
    <xdr:graphicFrame macro="">
      <xdr:nvGraphicFramePr>
        <xdr:cNvPr id="1094" name="2 Gráfico">
          <a:extLst>
            <a:ext uri="{FF2B5EF4-FFF2-40B4-BE49-F238E27FC236}">
              <a16:creationId xmlns:a16="http://schemas.microsoft.com/office/drawing/2014/main" id="{3C059300-1504-4409-94A7-3C0E924EA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1428750</xdr:colOff>
      <xdr:row>0</xdr:row>
      <xdr:rowOff>57150</xdr:rowOff>
    </xdr:from>
    <xdr:to>
      <xdr:col>2</xdr:col>
      <xdr:colOff>571500</xdr:colOff>
      <xdr:row>3</xdr:row>
      <xdr:rowOff>123825</xdr:rowOff>
    </xdr:to>
    <xdr:pic>
      <xdr:nvPicPr>
        <xdr:cNvPr id="1095" name="Imagen 1" descr="http://www.ciudadguzman.gob.mx/Imagenes/logoAdmin300x150.png">
          <a:extLst>
            <a:ext uri="{FF2B5EF4-FFF2-40B4-BE49-F238E27FC236}">
              <a16:creationId xmlns:a16="http://schemas.microsoft.com/office/drawing/2014/main" id="{0434B3E2-9528-4313-9D9C-EA53016F1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0" y="57150"/>
          <a:ext cx="33432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view="pageBreakPreview" zoomScale="80" zoomScaleNormal="90" zoomScaleSheetLayoutView="80" workbookViewId="0">
      <selection activeCell="A2" sqref="A2:Q2"/>
    </sheetView>
  </sheetViews>
  <sheetFormatPr baseColWidth="10" defaultRowHeight="14.25" x14ac:dyDescent="0.2"/>
  <cols>
    <col min="1" max="1" width="41.28515625" style="4" customWidth="1"/>
    <col min="2" max="2" width="21.7109375" style="4" customWidth="1"/>
    <col min="3" max="3" width="17.42578125" style="4" customWidth="1"/>
    <col min="4" max="15" width="12.7109375" style="4" customWidth="1"/>
    <col min="16" max="17" width="20.85546875" style="4" customWidth="1"/>
    <col min="18" max="16384" width="11.42578125" style="4"/>
  </cols>
  <sheetData>
    <row r="1" spans="1:18" s="1" customFormat="1" ht="30" customHeight="1" x14ac:dyDescent="0.2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5"/>
    </row>
    <row r="2" spans="1:18" s="1" customFormat="1" ht="30" customHeight="1" x14ac:dyDescent="0.2">
      <c r="A2" s="16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8"/>
    </row>
    <row r="3" spans="1:18" s="1" customFormat="1" ht="30" customHeight="1" x14ac:dyDescent="0.2">
      <c r="A3" s="19" t="s">
        <v>28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1"/>
    </row>
    <row r="4" spans="1:18" s="1" customFormat="1" ht="30" customHeight="1" x14ac:dyDescent="0.3">
      <c r="A4" s="22" t="s">
        <v>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4"/>
    </row>
    <row r="5" spans="1:18" s="2" customFormat="1" ht="30" customHeight="1" x14ac:dyDescent="0.2">
      <c r="A5" s="25" t="s">
        <v>0</v>
      </c>
      <c r="B5" s="25" t="s">
        <v>1</v>
      </c>
      <c r="C5" s="25" t="s">
        <v>2</v>
      </c>
      <c r="D5" s="25">
        <v>2017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8" ht="38.25" x14ac:dyDescent="0.2">
      <c r="A6" s="25"/>
      <c r="B6" s="25"/>
      <c r="C6" s="25"/>
      <c r="D6" s="3" t="s">
        <v>16</v>
      </c>
      <c r="E6" s="3" t="s">
        <v>17</v>
      </c>
      <c r="F6" s="3" t="s">
        <v>18</v>
      </c>
      <c r="G6" s="3" t="s">
        <v>19</v>
      </c>
      <c r="H6" s="3" t="s">
        <v>20</v>
      </c>
      <c r="I6" s="3" t="s">
        <v>21</v>
      </c>
      <c r="J6" s="3" t="s">
        <v>22</v>
      </c>
      <c r="K6" s="3" t="s">
        <v>23</v>
      </c>
      <c r="L6" s="3" t="s">
        <v>24</v>
      </c>
      <c r="M6" s="3" t="s">
        <v>25</v>
      </c>
      <c r="N6" s="3" t="s">
        <v>26</v>
      </c>
      <c r="O6" s="3" t="s">
        <v>27</v>
      </c>
      <c r="P6" s="3" t="s">
        <v>3</v>
      </c>
      <c r="Q6" s="3" t="s">
        <v>4</v>
      </c>
    </row>
    <row r="7" spans="1:18" ht="24.95" customHeight="1" x14ac:dyDescent="0.2">
      <c r="A7" s="5" t="s">
        <v>11</v>
      </c>
      <c r="B7" s="6" t="s">
        <v>5</v>
      </c>
      <c r="C7" s="6" t="s">
        <v>7</v>
      </c>
      <c r="D7" s="7">
        <v>2</v>
      </c>
      <c r="E7" s="7">
        <v>2</v>
      </c>
      <c r="F7" s="7">
        <v>2</v>
      </c>
      <c r="G7" s="7">
        <v>0</v>
      </c>
      <c r="H7" s="7">
        <v>2</v>
      </c>
      <c r="I7" s="7">
        <v>2</v>
      </c>
      <c r="J7" s="7">
        <v>2</v>
      </c>
      <c r="K7" s="7">
        <v>0</v>
      </c>
      <c r="L7" s="7">
        <v>2</v>
      </c>
      <c r="M7" s="7">
        <v>0</v>
      </c>
      <c r="N7" s="7">
        <v>2</v>
      </c>
      <c r="O7" s="7">
        <v>2</v>
      </c>
      <c r="P7" s="8">
        <f>SUM(D7:O7)</f>
        <v>18</v>
      </c>
      <c r="Q7" s="9">
        <f>(P7*100)/22</f>
        <v>81.818181818181813</v>
      </c>
      <c r="R7" s="4">
        <f>SUM(D7:P11)</f>
        <v>220</v>
      </c>
    </row>
    <row r="8" spans="1:18" ht="24.95" customHeight="1" x14ac:dyDescent="0.2">
      <c r="A8" s="5" t="s">
        <v>12</v>
      </c>
      <c r="B8" s="6" t="s">
        <v>6</v>
      </c>
      <c r="C8" s="6" t="s">
        <v>7</v>
      </c>
      <c r="D8" s="7">
        <v>2</v>
      </c>
      <c r="E8" s="7">
        <v>1</v>
      </c>
      <c r="F8" s="7">
        <v>2</v>
      </c>
      <c r="G8" s="7">
        <v>0</v>
      </c>
      <c r="H8" s="7">
        <v>1</v>
      </c>
      <c r="I8" s="7">
        <v>2</v>
      </c>
      <c r="J8" s="7">
        <v>1</v>
      </c>
      <c r="K8" s="7">
        <v>0</v>
      </c>
      <c r="L8" s="7">
        <v>2</v>
      </c>
      <c r="M8" s="7">
        <v>0</v>
      </c>
      <c r="N8" s="7">
        <v>2</v>
      </c>
      <c r="O8" s="7">
        <v>2</v>
      </c>
      <c r="P8" s="8">
        <f>SUM(D8:O8)</f>
        <v>15</v>
      </c>
      <c r="Q8" s="9">
        <f>(P8*100)/22</f>
        <v>68.181818181818187</v>
      </c>
    </row>
    <row r="9" spans="1:18" ht="24.95" customHeight="1" x14ac:dyDescent="0.2">
      <c r="A9" s="5" t="s">
        <v>13</v>
      </c>
      <c r="B9" s="6" t="s">
        <v>6</v>
      </c>
      <c r="C9" s="6" t="s">
        <v>7</v>
      </c>
      <c r="D9" s="7">
        <v>0</v>
      </c>
      <c r="E9" s="7">
        <v>0</v>
      </c>
      <c r="F9" s="7">
        <v>2</v>
      </c>
      <c r="G9" s="7">
        <v>0</v>
      </c>
      <c r="H9" s="7">
        <v>0</v>
      </c>
      <c r="I9" s="7">
        <v>1</v>
      </c>
      <c r="J9" s="7">
        <v>1</v>
      </c>
      <c r="K9" s="7">
        <v>0</v>
      </c>
      <c r="L9" s="7">
        <v>2</v>
      </c>
      <c r="M9" s="7">
        <v>0</v>
      </c>
      <c r="N9" s="7">
        <v>0</v>
      </c>
      <c r="O9" s="7">
        <v>1</v>
      </c>
      <c r="P9" s="8">
        <f>SUM(D9:O9)</f>
        <v>7</v>
      </c>
      <c r="Q9" s="9">
        <f>(P9*100)/22</f>
        <v>31.818181818181817</v>
      </c>
    </row>
    <row r="10" spans="1:18" ht="24.95" customHeight="1" x14ac:dyDescent="0.2">
      <c r="A10" s="5" t="s">
        <v>14</v>
      </c>
      <c r="B10" s="6" t="s">
        <v>6</v>
      </c>
      <c r="C10" s="6" t="s">
        <v>15</v>
      </c>
      <c r="D10" s="7">
        <v>2</v>
      </c>
      <c r="E10" s="7">
        <v>1</v>
      </c>
      <c r="F10" s="7">
        <v>0</v>
      </c>
      <c r="G10" s="7">
        <v>0</v>
      </c>
      <c r="H10" s="7">
        <v>2</v>
      </c>
      <c r="I10" s="7">
        <v>2</v>
      </c>
      <c r="J10" s="7">
        <v>2</v>
      </c>
      <c r="K10" s="7">
        <v>0</v>
      </c>
      <c r="L10" s="7">
        <v>2</v>
      </c>
      <c r="M10" s="7">
        <v>0</v>
      </c>
      <c r="N10" s="7">
        <v>2</v>
      </c>
      <c r="O10" s="7">
        <v>2</v>
      </c>
      <c r="P10" s="8">
        <f>SUM(D10:O10)</f>
        <v>15</v>
      </c>
      <c r="Q10" s="9">
        <f>(P10*100)/22</f>
        <v>68.181818181818187</v>
      </c>
    </row>
    <row r="11" spans="1:18" ht="30" customHeight="1" x14ac:dyDescent="0.2">
      <c r="A11" s="12" t="s">
        <v>8</v>
      </c>
      <c r="B11" s="12"/>
      <c r="C11" s="12"/>
      <c r="D11" s="10">
        <f t="shared" ref="D11:O11" si="0">SUM(D7:D10)</f>
        <v>6</v>
      </c>
      <c r="E11" s="10">
        <f t="shared" si="0"/>
        <v>4</v>
      </c>
      <c r="F11" s="10">
        <f t="shared" si="0"/>
        <v>6</v>
      </c>
      <c r="G11" s="10">
        <f t="shared" si="0"/>
        <v>0</v>
      </c>
      <c r="H11" s="10">
        <f t="shared" si="0"/>
        <v>5</v>
      </c>
      <c r="I11" s="10">
        <f t="shared" si="0"/>
        <v>7</v>
      </c>
      <c r="J11" s="10">
        <f t="shared" si="0"/>
        <v>6</v>
      </c>
      <c r="K11" s="10">
        <f t="shared" si="0"/>
        <v>0</v>
      </c>
      <c r="L11" s="10">
        <f t="shared" si="0"/>
        <v>8</v>
      </c>
      <c r="M11" s="10">
        <f t="shared" si="0"/>
        <v>0</v>
      </c>
      <c r="N11" s="10">
        <f t="shared" si="0"/>
        <v>6</v>
      </c>
      <c r="O11" s="10">
        <f t="shared" si="0"/>
        <v>7</v>
      </c>
      <c r="P11" s="10">
        <f>SUM(D11:O11)</f>
        <v>55</v>
      </c>
      <c r="Q11" s="9">
        <f>AVERAGE(Q7:Q10)</f>
        <v>62.5</v>
      </c>
    </row>
    <row r="12" spans="1:18" x14ac:dyDescent="0.2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</sheetData>
  <mergeCells count="9">
    <mergeCell ref="A11:C11"/>
    <mergeCell ref="A1:Q1"/>
    <mergeCell ref="A2:Q2"/>
    <mergeCell ref="A3:Q3"/>
    <mergeCell ref="A4:Q4"/>
    <mergeCell ref="A5:A6"/>
    <mergeCell ref="B5:B6"/>
    <mergeCell ref="C5:C6"/>
    <mergeCell ref="D5:Q5"/>
  </mergeCells>
  <pageMargins left="0.7" right="0.7" top="0.75" bottom="0.75" header="0.3" footer="0.3"/>
  <pageSetup paperSize="5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Reglamentos y Gobernacion</vt:lpstr>
      <vt:lpstr>'Reglamentos y Gobernacion'!Área_de_impresión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Raquel</cp:lastModifiedBy>
  <dcterms:created xsi:type="dcterms:W3CDTF">2016-02-23T17:43:11Z</dcterms:created>
  <dcterms:modified xsi:type="dcterms:W3CDTF">2018-09-17T07:02:57Z</dcterms:modified>
</cp:coreProperties>
</file>